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ГР'!$FJ$124</definedName>
  </definedNames>
  <calcPr calcId="144525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DX50" i="1"/>
  <c r="EK50" i="1"/>
  <c r="EX50" i="1"/>
  <c r="DX51" i="1"/>
  <c r="EK51" i="1"/>
  <c r="EX51" i="1"/>
  <c r="DX52" i="1"/>
  <c r="EK52" i="1"/>
  <c r="EX52" i="1"/>
  <c r="DX53" i="1"/>
  <c r="EK53" i="1"/>
  <c r="EX53" i="1"/>
  <c r="DX54" i="1"/>
  <c r="EK54" i="1"/>
  <c r="EX54" i="1"/>
  <c r="DX55" i="1"/>
  <c r="EK55" i="1"/>
  <c r="EX55" i="1"/>
  <c r="DX56" i="1"/>
  <c r="EK56" i="1"/>
  <c r="EX56" i="1"/>
  <c r="DX57" i="1"/>
  <c r="EK57" i="1"/>
  <c r="EX57" i="1"/>
  <c r="DX58" i="1"/>
  <c r="EK58" i="1"/>
  <c r="EX58" i="1"/>
  <c r="DX59" i="1"/>
  <c r="EK59" i="1"/>
  <c r="EX59" i="1"/>
  <c r="DX60" i="1"/>
  <c r="EK60" i="1"/>
  <c r="EX60" i="1"/>
  <c r="DX61" i="1"/>
  <c r="EK61" i="1"/>
  <c r="EX61" i="1"/>
  <c r="DX62" i="1"/>
  <c r="EK62" i="1"/>
  <c r="EX62" i="1"/>
  <c r="DX63" i="1"/>
  <c r="EK63" i="1"/>
  <c r="EX63" i="1"/>
  <c r="DX64" i="1"/>
  <c r="EK64" i="1"/>
  <c r="EX64" i="1"/>
  <c r="DX65" i="1"/>
  <c r="EK65" i="1"/>
  <c r="EX65" i="1"/>
  <c r="DX66" i="1"/>
  <c r="EK66" i="1"/>
  <c r="EX66" i="1"/>
  <c r="DX67" i="1"/>
  <c r="EK67" i="1"/>
  <c r="EX67" i="1"/>
  <c r="DX68" i="1"/>
  <c r="EK68" i="1"/>
  <c r="EX68" i="1"/>
  <c r="DX69" i="1"/>
  <c r="EK69" i="1"/>
  <c r="EX69" i="1"/>
  <c r="DX70" i="1"/>
  <c r="EK70" i="1"/>
  <c r="EX70" i="1"/>
  <c r="DX71" i="1"/>
  <c r="EK71" i="1"/>
  <c r="EX71" i="1"/>
  <c r="DX72" i="1"/>
  <c r="EK72" i="1"/>
  <c r="EX72" i="1"/>
  <c r="DX73" i="1"/>
  <c r="EK73" i="1"/>
  <c r="EX73" i="1"/>
  <c r="DX74" i="1"/>
  <c r="EK74" i="1"/>
  <c r="EX74" i="1"/>
  <c r="DX75" i="1"/>
  <c r="EK75" i="1"/>
  <c r="EX75" i="1"/>
  <c r="DX76" i="1"/>
  <c r="EK76" i="1"/>
  <c r="EX76" i="1"/>
  <c r="DX77" i="1"/>
  <c r="EK77" i="1"/>
  <c r="EX77" i="1"/>
  <c r="DX78" i="1"/>
  <c r="EK78" i="1"/>
  <c r="EX78" i="1"/>
  <c r="DX79" i="1"/>
  <c r="EK79" i="1"/>
  <c r="EX79" i="1"/>
  <c r="DX80" i="1"/>
  <c r="EK80" i="1"/>
  <c r="EX80" i="1"/>
  <c r="DX81" i="1"/>
  <c r="EK81" i="1"/>
  <c r="EX81" i="1"/>
  <c r="DX82" i="1"/>
  <c r="EK82" i="1"/>
  <c r="EX82" i="1"/>
  <c r="DX83" i="1"/>
  <c r="EK83" i="1"/>
  <c r="EX83" i="1"/>
  <c r="DX84" i="1"/>
  <c r="EK84" i="1"/>
  <c r="EX84" i="1"/>
  <c r="DX85" i="1"/>
  <c r="EK85" i="1"/>
  <c r="EX85" i="1"/>
  <c r="DX86" i="1"/>
  <c r="EK86" i="1"/>
  <c r="EX86" i="1"/>
  <c r="DX87" i="1"/>
  <c r="EK87" i="1"/>
  <c r="EX87" i="1"/>
  <c r="DX88" i="1"/>
  <c r="EK88" i="1"/>
  <c r="EX88" i="1"/>
  <c r="DX89" i="1"/>
  <c r="EK89" i="1"/>
  <c r="EX89" i="1"/>
  <c r="DX90" i="1"/>
  <c r="EK90" i="1"/>
  <c r="EX90" i="1"/>
  <c r="DX91" i="1"/>
  <c r="EK91" i="1"/>
  <c r="EX91" i="1"/>
  <c r="DX92" i="1"/>
  <c r="EE104" i="1"/>
  <c r="ET104" i="1"/>
  <c r="EE105" i="1"/>
  <c r="ET105" i="1"/>
  <c r="EE106" i="1"/>
  <c r="ET106" i="1"/>
  <c r="EE107" i="1"/>
  <c r="EE108" i="1"/>
  <c r="EE109" i="1"/>
  <c r="EE110" i="1"/>
  <c r="EE111" i="1"/>
  <c r="EE112" i="1"/>
  <c r="EE113" i="1"/>
  <c r="EE114" i="1"/>
  <c r="EE115" i="1"/>
</calcChain>
</file>

<file path=xl/sharedStrings.xml><?xml version="1.0" encoding="utf-8"?>
<sst xmlns="http://schemas.openxmlformats.org/spreadsheetml/2006/main" count="213" uniqueCount="165">
  <si>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</si>
  <si>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</si>
  <si>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</si>
  <si>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</si>
  <si>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</si>
  <si>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</si>
  <si>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</si>
  <si>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</si>
  <si>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</si>
  <si>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</si>
  <si>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</si>
  <si>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</si>
  <si>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</si>
  <si>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</si>
  <si>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</si>
  <si>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</si>
  <si>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02.10.2017 г.</t>
  </si>
  <si>
    <t>25.10.2017</t>
  </si>
  <si>
    <t>noname</t>
  </si>
  <si>
    <t>бюджет Новонадыровского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</si>
  <si>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</si>
  <si>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</si>
  <si>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</si>
  <si>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</si>
  <si>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</si>
  <si>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</si>
  <si>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</si>
  <si>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</si>
  <si>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</si>
  <si>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</si>
  <si>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</si>
  <si>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</si>
  <si>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</si>
  <si>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</si>
  <si>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</si>
  <si>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18210102010010000000000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</si>
  <si>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</si>
  <si>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18210102030010000000000</t>
  </si>
  <si>
    <t>Единый сельскохозяйственный налог (пени по соответствующему платежу)</t>
  </si>
  <si>
    <t>18210503010010000000000</t>
  </si>
  <si>
    <t>Единый сельскохозяйственный налог (за налоговые периоды, истекшие до 1 января 2011 года) (пени по соответствующему платежу)</t>
  </si>
  <si>
    <t>18210503020010000000000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</si>
  <si>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</si>
  <si>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18210601030100000000000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</si>
  <si>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</si>
  <si>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18210606033100000000000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</si>
  <si>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</si>
  <si>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18210606043100000000000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</si>
  <si>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</si>
  <si>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93810804020010000000000</t>
  </si>
  <si>
    <t>Средства самообложения граждан, зачисляемые в бюджеты сельских поселений</t>
  </si>
  <si>
    <t>93811714030100000000000</t>
  </si>
  <si>
    <t>Дотации бюджетам сельских поселений на выравнивание бюджетной обеспеченности</t>
  </si>
  <si>
    <t>93820215001100000000000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</si>
  <si>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</si>
  <si>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93820235118100000000000</t>
  </si>
  <si>
    <t>Субвенции бюджетам сельских поселений на государственную регистрацию актов гражданского состояния</t>
  </si>
  <si>
    <t>93820235930100000000000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</si>
  <si>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</si>
  <si>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93820245160100000000000</t>
  </si>
  <si>
    <t>Прочие безвозмездные поступления в бюджеты сельских поселений</t>
  </si>
  <si>
    <t>93820705030100000000000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</si>
  <si>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</si>
  <si>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95711105035100000000000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</si>
  <si>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</si>
  <si>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</si>
  <si>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</si>
  <si>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</si>
  <si>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</si>
  <si>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</si>
  <si>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</si>
  <si>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</si>
  <si>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</si>
  <si>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</si>
  <si>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</si>
  <si>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</si>
  <si>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82501029900002030121211</t>
  </si>
  <si>
    <t>Начисления на выплаты по оплате труда</t>
  </si>
  <si>
    <t>82501029900002030129213</t>
  </si>
  <si>
    <t>Прочие расходы</t>
  </si>
  <si>
    <t>82501139900092030853290</t>
  </si>
  <si>
    <t>92501049900002040121211</t>
  </si>
  <si>
    <t>92501049900002040129213</t>
  </si>
  <si>
    <t>Услуги связи</t>
  </si>
  <si>
    <t>92501049900002040244221</t>
  </si>
  <si>
    <t>Коммунальные услуги</t>
  </si>
  <si>
    <t>92501049900002040244223</t>
  </si>
  <si>
    <t>Работы, услуги по содержанию имущества</t>
  </si>
  <si>
    <t>92501049900002040244225</t>
  </si>
  <si>
    <t>Прочие работы, услуги</t>
  </si>
  <si>
    <t>92501049900002040244226</t>
  </si>
  <si>
    <t>Увеличение стоимости основных средств</t>
  </si>
  <si>
    <t>92501049900002040244310</t>
  </si>
  <si>
    <t>Увеличение стоимости материальных запасов</t>
  </si>
  <si>
    <t>92501049900002040244340</t>
  </si>
  <si>
    <t>92501049900002040852290</t>
  </si>
  <si>
    <t>92501139900002950851290</t>
  </si>
  <si>
    <t>92501139900002990111211</t>
  </si>
  <si>
    <t>Прочие выплаты</t>
  </si>
  <si>
    <t>92501139900002990112212</t>
  </si>
  <si>
    <t>92501139900002990119213</t>
  </si>
  <si>
    <t>92501139900002990244340</t>
  </si>
  <si>
    <t>92501139900059300244340</t>
  </si>
  <si>
    <t>92501139900092030853290</t>
  </si>
  <si>
    <t>92501139900097071244226</t>
  </si>
  <si>
    <t>92502039900051180121211</t>
  </si>
  <si>
    <t>92502039900051180122212</t>
  </si>
  <si>
    <t>92502039900051180129213</t>
  </si>
  <si>
    <t>92502039900051180244340</t>
  </si>
  <si>
    <t>92504099900078020244225</t>
  </si>
  <si>
    <t>92505029900075050244310</t>
  </si>
  <si>
    <t>92505039900078010244223</t>
  </si>
  <si>
    <t>92505039900078030244340</t>
  </si>
  <si>
    <t>92505039900078040244225</t>
  </si>
  <si>
    <t>92505039900078040244310</t>
  </si>
  <si>
    <t>92505039900078050244225</t>
  </si>
  <si>
    <t>92505039900078050244310</t>
  </si>
  <si>
    <t>Перечисления другим бюджетам бюджетной системы Российской Федерации</t>
  </si>
  <si>
    <t>92507019900025700540251</t>
  </si>
  <si>
    <t>92508010840144091244221</t>
  </si>
  <si>
    <t>92508010840144091244223</t>
  </si>
  <si>
    <t>92508010840144091244225</t>
  </si>
  <si>
    <t>92508010840144091244290</t>
  </si>
  <si>
    <t>92508010840144091244340</t>
  </si>
  <si>
    <t>Пособия по социальной помощи населению</t>
  </si>
  <si>
    <t>92510030310105530323262</t>
  </si>
  <si>
    <t>92511021010112870244290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</si>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</sst>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5"/>
  <sheetViews>
    <sheetView tabSelected="1" workbookViewId="0">
      <selection activeCell="CF17" sqref="CF17:CV17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8985445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5915313.4000000004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5" si="0">CF19+CW19+DN19</f>
        <v>5915313.4000000004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5" si="1">BJ19-EE19</f>
        <v>3070131.5999999996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8985445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5915313.4000000004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5915313.4000000004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3070131.5999999996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151000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98586.16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98586.16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52413.84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2070.6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2070.6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-2070.6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24.2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33000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79837.600000000006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79837.600000000006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-46837.600000000006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48.6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6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6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-6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72.9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218000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29665.64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29665.64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188334.36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6360000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4905872.82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4905872.82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1454127.1799999997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60.7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445000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47094.58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47094.58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397905.42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85.1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8530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8530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-8530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4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190100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220200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220200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-30100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24.2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13900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2525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2525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11375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48.6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72400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53580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53580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18820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36.4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4000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4000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4000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72.95" customHeight="1" x14ac:dyDescent="0.2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1235745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203345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203345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1032400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24.2" customHeight="1" x14ac:dyDescent="0.2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260000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260000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260000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0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72.95" customHeight="1" x14ac:dyDescent="0.2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2300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0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2300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6" t="s">
        <v>64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 t="s">
        <v>65</v>
      </c>
    </row>
    <row r="46" spans="1:166" ht="12.7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</row>
    <row r="47" spans="1:166" ht="24" customHeight="1" x14ac:dyDescent="0.2">
      <c r="A47" s="41" t="s">
        <v>21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2"/>
      <c r="AK47" s="45" t="s">
        <v>22</v>
      </c>
      <c r="AL47" s="41"/>
      <c r="AM47" s="41"/>
      <c r="AN47" s="41"/>
      <c r="AO47" s="41"/>
      <c r="AP47" s="42"/>
      <c r="AQ47" s="45" t="s">
        <v>66</v>
      </c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2"/>
      <c r="BC47" s="45" t="s">
        <v>67</v>
      </c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5" t="s">
        <v>68</v>
      </c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2"/>
      <c r="CH47" s="35" t="s">
        <v>25</v>
      </c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7"/>
      <c r="EK47" s="35" t="s">
        <v>69</v>
      </c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70"/>
    </row>
    <row r="48" spans="1:166" ht="78.7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4"/>
      <c r="AK48" s="46"/>
      <c r="AL48" s="43"/>
      <c r="AM48" s="43"/>
      <c r="AN48" s="43"/>
      <c r="AO48" s="43"/>
      <c r="AP48" s="44"/>
      <c r="AQ48" s="46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4"/>
      <c r="BC48" s="46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46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4"/>
      <c r="CH48" s="36" t="s">
        <v>70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7"/>
      <c r="CX48" s="35" t="s">
        <v>28</v>
      </c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35" t="s">
        <v>29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7"/>
      <c r="DX48" s="35" t="s">
        <v>30</v>
      </c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7"/>
      <c r="EK48" s="46" t="s">
        <v>71</v>
      </c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4"/>
      <c r="EX48" s="35" t="s">
        <v>72</v>
      </c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70"/>
    </row>
    <row r="49" spans="1:166" ht="14.25" customHeight="1" x14ac:dyDescent="0.2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40"/>
      <c r="AK49" s="29">
        <v>2</v>
      </c>
      <c r="AL49" s="30"/>
      <c r="AM49" s="30"/>
      <c r="AN49" s="30"/>
      <c r="AO49" s="30"/>
      <c r="AP49" s="31"/>
      <c r="AQ49" s="29">
        <v>3</v>
      </c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  <c r="BC49" s="29">
        <v>4</v>
      </c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5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1"/>
      <c r="CH49" s="29">
        <v>6</v>
      </c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1"/>
      <c r="CX49" s="29">
        <v>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1"/>
      <c r="DK49" s="29">
        <v>8</v>
      </c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1"/>
      <c r="DX49" s="29">
        <v>9</v>
      </c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1"/>
      <c r="EK49" s="29">
        <v>10</v>
      </c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49">
        <v>11</v>
      </c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6"/>
    </row>
    <row r="50" spans="1:166" ht="15" customHeight="1" x14ac:dyDescent="0.2">
      <c r="A50" s="50" t="s">
        <v>73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1" t="s">
        <v>74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5">
        <v>10093820.869999999</v>
      </c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>
        <v>10093820.869999999</v>
      </c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>
        <v>5322327.5999999996</v>
      </c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>
        <f t="shared" ref="DX50:DX92" si="2">CH50+CX50+DK50</f>
        <v>5322327.5999999996</v>
      </c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>
        <f t="shared" ref="EK50:EK91" si="3">BC50-DX50</f>
        <v>4771493.2699999996</v>
      </c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>
        <f t="shared" ref="EX50:EX91" si="4">BU50-DX50</f>
        <v>4771493.2699999996</v>
      </c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6"/>
    </row>
    <row r="51" spans="1:166" ht="15" customHeight="1" x14ac:dyDescent="0.2">
      <c r="A51" s="57" t="s">
        <v>33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10093820.869999999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10093820.869999999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5322327.5999999996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5322327.5999999996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4771493.2699999996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4771493.2699999996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 x14ac:dyDescent="0.2">
      <c r="A52" s="68" t="s">
        <v>75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76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505157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505157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386233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386233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118924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118924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 x14ac:dyDescent="0.2">
      <c r="A53" s="68" t="s">
        <v>77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78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152572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152572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125752.1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125752.1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26819.899999999994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26819.899999999994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79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80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5001.91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5001.91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802.48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802.48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4199.43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4199.43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81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221000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221000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168777.9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168777.9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52222.100000000006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52222.100000000006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77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66600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66600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50505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50505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16095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16095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7000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7000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6498.47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6498.47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501.52999999999975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501.52999999999975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205922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205922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105852.86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105852.86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100069.14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100069.14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24.2" customHeight="1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109200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109200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49892.88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49892.88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59307.12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59307.12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90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20340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20340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9975.2099999999991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9975.2099999999991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10364.790000000001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10364.790000000001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 x14ac:dyDescent="0.2">
      <c r="A61" s="68" t="s">
        <v>91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92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54838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54838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54838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54838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93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94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92705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92705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62705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62705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30000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30000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79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95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1800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1800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1800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1800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 x14ac:dyDescent="0.2">
      <c r="A64" s="68" t="s">
        <v>79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96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1200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1200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1200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1200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 x14ac:dyDescent="0.2">
      <c r="A65" s="68" t="s">
        <v>75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97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160828.57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160828.57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97958.5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97958.5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62870.070000000007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62870.070000000007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98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99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6000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6000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4500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4500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1500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1500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 x14ac:dyDescent="0.2">
      <c r="A67" s="68" t="s">
        <v>77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100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48571.43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48571.43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29586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29586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18985.43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18985.43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 x14ac:dyDescent="0.2">
      <c r="A68" s="68" t="s">
        <v>93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101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10998.09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10998.09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5258.7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5258.7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5739.39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5739.39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 x14ac:dyDescent="0.2">
      <c r="A69" s="68" t="s">
        <v>93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102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4000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4000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4000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4000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 x14ac:dyDescent="0.2">
      <c r="A70" s="68" t="s">
        <v>79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103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6500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6500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5086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5086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1414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1414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89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104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9400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9400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4700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4700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4700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4700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8" t="s">
        <v>75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105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52920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52920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38296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38296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14624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14624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12.75" x14ac:dyDescent="0.2">
      <c r="A73" s="68" t="s">
        <v>98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106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2500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2500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1305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1305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1195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1195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 x14ac:dyDescent="0.2">
      <c r="A74" s="68" t="s">
        <v>77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107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15980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15980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11288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11288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4692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4692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93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108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1000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1000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1000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1000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87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109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1157420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1157420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90000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90000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1067420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1067420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91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110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414340.15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414340.15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414340.15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414340.15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 x14ac:dyDescent="0.2">
      <c r="A78" s="68" t="s">
        <v>85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111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614700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614700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311198.31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311198.31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303501.69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303501.69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 x14ac:dyDescent="0.2">
      <c r="A79" s="68" t="s">
        <v>93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112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1500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1500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1500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1500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 x14ac:dyDescent="0.2">
      <c r="A80" s="68" t="s">
        <v>87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113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60200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60200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60200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60200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8" t="s">
        <v>91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114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4926.72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4926.72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4926.72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4926.72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2" customHeight="1" x14ac:dyDescent="0.2">
      <c r="A82" s="68" t="s">
        <v>87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115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56000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56000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56000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56000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2" customHeight="1" x14ac:dyDescent="0.2">
      <c r="A83" s="68" t="s">
        <v>91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116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950500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950500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950500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950500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36.4" customHeight="1" x14ac:dyDescent="0.2">
      <c r="A84" s="68" t="s">
        <v>117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118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4134700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4134700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3101025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3101025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1033675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1033675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75" x14ac:dyDescent="0.2">
      <c r="A85" s="68" t="s">
        <v>83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119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6000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6000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1103.78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1103.78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4896.22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4896.22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 x14ac:dyDescent="0.2">
      <c r="A86" s="68" t="s">
        <v>85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560488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560488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354449.03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354449.03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206038.96999999997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206038.96999999997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24.2" customHeight="1" x14ac:dyDescent="0.2">
      <c r="A87" s="68" t="s">
        <v>87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121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23512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23512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9590.8799999999992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9590.8799999999992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13921.12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13921.12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 x14ac:dyDescent="0.2">
      <c r="A88" s="68" t="s">
        <v>79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122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115500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115500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110000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110000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5500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5500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.2" customHeight="1" x14ac:dyDescent="0.2">
      <c r="A89" s="68" t="s">
        <v>93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123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7000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7000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7000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7000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.2" customHeight="1" x14ac:dyDescent="0.2">
      <c r="A90" s="68" t="s">
        <v>124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125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150000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150000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149987.5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149987.5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12.5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12.5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 x14ac:dyDescent="0.2">
      <c r="A91" s="68" t="s">
        <v>79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126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75000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75000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30000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30000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45000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45000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" customHeight="1" x14ac:dyDescent="0.2">
      <c r="A92" s="73" t="s">
        <v>127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4"/>
      <c r="AK92" s="75" t="s">
        <v>128</v>
      </c>
      <c r="AL92" s="76"/>
      <c r="AM92" s="76"/>
      <c r="AN92" s="76"/>
      <c r="AO92" s="76"/>
      <c r="AP92" s="76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2">
        <v>-1108375.8700000001</v>
      </c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>
        <v>-1108375.8700000001</v>
      </c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>
        <v>592985.80000000005</v>
      </c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62">
        <f t="shared" si="2"/>
        <v>592985.80000000005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8"/>
    </row>
    <row r="93" spans="1:166" ht="24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35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35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12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8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</row>
    <row r="98" spans="1:166" ht="9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</row>
    <row r="99" spans="1:16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6" t="s">
        <v>129</v>
      </c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6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2" t="s">
        <v>130</v>
      </c>
    </row>
    <row r="100" spans="1:166" ht="12.7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</row>
    <row r="101" spans="1:166" ht="11.25" customHeight="1" x14ac:dyDescent="0.2">
      <c r="A101" s="41" t="s">
        <v>21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2"/>
      <c r="AP101" s="45" t="s">
        <v>22</v>
      </c>
      <c r="AQ101" s="41"/>
      <c r="AR101" s="41"/>
      <c r="AS101" s="41"/>
      <c r="AT101" s="41"/>
      <c r="AU101" s="42"/>
      <c r="AV101" s="45" t="s">
        <v>131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2"/>
      <c r="BL101" s="45" t="s">
        <v>67</v>
      </c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2"/>
      <c r="CF101" s="35" t="s">
        <v>25</v>
      </c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7"/>
      <c r="ET101" s="45" t="s">
        <v>26</v>
      </c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7"/>
    </row>
    <row r="102" spans="1:166" ht="69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4"/>
      <c r="AP102" s="46"/>
      <c r="AQ102" s="43"/>
      <c r="AR102" s="43"/>
      <c r="AS102" s="43"/>
      <c r="AT102" s="43"/>
      <c r="AU102" s="44"/>
      <c r="AV102" s="46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4"/>
      <c r="BL102" s="46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4"/>
      <c r="CF102" s="36" t="s">
        <v>132</v>
      </c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7"/>
      <c r="CW102" s="35" t="s">
        <v>28</v>
      </c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7"/>
      <c r="DN102" s="35" t="s">
        <v>29</v>
      </c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7"/>
      <c r="EE102" s="35" t="s">
        <v>30</v>
      </c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7"/>
      <c r="ET102" s="46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8"/>
    </row>
    <row r="103" spans="1:166" ht="12" customHeight="1" x14ac:dyDescent="0.2">
      <c r="A103" s="39">
        <v>1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40"/>
      <c r="AP103" s="29">
        <v>2</v>
      </c>
      <c r="AQ103" s="30"/>
      <c r="AR103" s="30"/>
      <c r="AS103" s="30"/>
      <c r="AT103" s="30"/>
      <c r="AU103" s="31"/>
      <c r="AV103" s="29">
        <v>3</v>
      </c>
      <c r="AW103" s="30"/>
      <c r="AX103" s="30"/>
      <c r="AY103" s="30"/>
      <c r="AZ103" s="30"/>
      <c r="BA103" s="30"/>
      <c r="BB103" s="30"/>
      <c r="BC103" s="30"/>
      <c r="BD103" s="30"/>
      <c r="BE103" s="15"/>
      <c r="BF103" s="15"/>
      <c r="BG103" s="15"/>
      <c r="BH103" s="15"/>
      <c r="BI103" s="15"/>
      <c r="BJ103" s="15"/>
      <c r="BK103" s="38"/>
      <c r="BL103" s="29">
        <v>4</v>
      </c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1"/>
      <c r="CF103" s="29">
        <v>5</v>
      </c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1"/>
      <c r="CW103" s="29">
        <v>6</v>
      </c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1"/>
      <c r="DN103" s="29">
        <v>7</v>
      </c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1"/>
      <c r="EE103" s="29">
        <v>8</v>
      </c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1"/>
      <c r="ET103" s="49">
        <v>9</v>
      </c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6"/>
    </row>
    <row r="104" spans="1:166" ht="37.5" customHeight="1" x14ac:dyDescent="0.2">
      <c r="A104" s="79" t="s">
        <v>133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80"/>
      <c r="AP104" s="51" t="s">
        <v>134</v>
      </c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3"/>
      <c r="BF104" s="33"/>
      <c r="BG104" s="33"/>
      <c r="BH104" s="33"/>
      <c r="BI104" s="33"/>
      <c r="BJ104" s="33"/>
      <c r="BK104" s="54"/>
      <c r="BL104" s="55">
        <v>1108375.8700000001</v>
      </c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>
        <v>-592985.80000000005</v>
      </c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>
        <f t="shared" ref="EE104:EE115" si="5">CF104+CW104+DN104</f>
        <v>-592985.80000000005</v>
      </c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>
        <f>BL104-CF104-CW104-DN104</f>
        <v>1701361.6700000002</v>
      </c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6"/>
    </row>
    <row r="105" spans="1:166" ht="15" customHeight="1" x14ac:dyDescent="0.2">
      <c r="A105" s="81" t="s">
        <v>135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58" t="s">
        <v>136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3">
        <f t="shared" si="5"/>
        <v>0</v>
      </c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5"/>
      <c r="ET105" s="63">
        <f>BL105-CF105-CW105-DN105</f>
        <v>0</v>
      </c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82"/>
    </row>
    <row r="106" spans="1:166" ht="31.5" customHeight="1" x14ac:dyDescent="0.2">
      <c r="A106" s="83" t="s">
        <v>137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8" t="s">
        <v>138</v>
      </c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60"/>
      <c r="BF106" s="12"/>
      <c r="BG106" s="12"/>
      <c r="BH106" s="12"/>
      <c r="BI106" s="12"/>
      <c r="BJ106" s="12"/>
      <c r="BK106" s="61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>
        <f>BL106-CF106-CW106-DN106</f>
        <v>0</v>
      </c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5" customHeight="1" x14ac:dyDescent="0.2">
      <c r="A107" s="57" t="s">
        <v>139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8" t="s">
        <v>140</v>
      </c>
      <c r="AQ107" s="59"/>
      <c r="AR107" s="59"/>
      <c r="AS107" s="59"/>
      <c r="AT107" s="59"/>
      <c r="AU107" s="59"/>
      <c r="AV107" s="76"/>
      <c r="AW107" s="76"/>
      <c r="AX107" s="76"/>
      <c r="AY107" s="76"/>
      <c r="AZ107" s="76"/>
      <c r="BA107" s="76"/>
      <c r="BB107" s="76"/>
      <c r="BC107" s="76"/>
      <c r="BD107" s="76"/>
      <c r="BE107" s="84"/>
      <c r="BF107" s="85"/>
      <c r="BG107" s="85"/>
      <c r="BH107" s="85"/>
      <c r="BI107" s="85"/>
      <c r="BJ107" s="85"/>
      <c r="BK107" s="86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5" customHeight="1" x14ac:dyDescent="0.2">
      <c r="A108" s="57" t="s">
        <v>141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87"/>
      <c r="AP108" s="11" t="s">
        <v>142</v>
      </c>
      <c r="AQ108" s="12"/>
      <c r="AR108" s="12"/>
      <c r="AS108" s="12"/>
      <c r="AT108" s="12"/>
      <c r="AU108" s="61"/>
      <c r="AV108" s="88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90"/>
      <c r="BL108" s="63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5"/>
      <c r="CF108" s="63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5"/>
      <c r="CW108" s="63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5"/>
      <c r="DN108" s="63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5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31.5" customHeight="1" x14ac:dyDescent="0.2">
      <c r="A109" s="91" t="s">
        <v>143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2"/>
      <c r="AP109" s="58" t="s">
        <v>144</v>
      </c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60"/>
      <c r="BF109" s="12"/>
      <c r="BG109" s="12"/>
      <c r="BH109" s="12"/>
      <c r="BI109" s="12"/>
      <c r="BJ109" s="12"/>
      <c r="BK109" s="61"/>
      <c r="BL109" s="62">
        <v>1108375.8700000001</v>
      </c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>
        <v>-592985.80000000005</v>
      </c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-592985.80000000005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38.25" customHeight="1" x14ac:dyDescent="0.2">
      <c r="A110" s="91" t="s">
        <v>145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87"/>
      <c r="AP110" s="11" t="s">
        <v>146</v>
      </c>
      <c r="AQ110" s="12"/>
      <c r="AR110" s="12"/>
      <c r="AS110" s="12"/>
      <c r="AT110" s="12"/>
      <c r="AU110" s="61"/>
      <c r="AV110" s="88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90"/>
      <c r="BL110" s="63">
        <v>1108375.8700000001</v>
      </c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5"/>
      <c r="CF110" s="63">
        <v>-592985.80000000005</v>
      </c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5"/>
      <c r="CW110" s="63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5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-592985.80000000005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36" customHeight="1" x14ac:dyDescent="0.2">
      <c r="A111" s="91" t="s">
        <v>147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87"/>
      <c r="AP111" s="58" t="s">
        <v>148</v>
      </c>
      <c r="AQ111" s="59"/>
      <c r="AR111" s="59"/>
      <c r="AS111" s="59"/>
      <c r="AT111" s="59"/>
      <c r="AU111" s="59"/>
      <c r="AV111" s="76"/>
      <c r="AW111" s="76"/>
      <c r="AX111" s="76"/>
      <c r="AY111" s="76"/>
      <c r="AZ111" s="76"/>
      <c r="BA111" s="76"/>
      <c r="BB111" s="76"/>
      <c r="BC111" s="76"/>
      <c r="BD111" s="76"/>
      <c r="BE111" s="84"/>
      <c r="BF111" s="85"/>
      <c r="BG111" s="85"/>
      <c r="BH111" s="85"/>
      <c r="BI111" s="85"/>
      <c r="BJ111" s="85"/>
      <c r="BK111" s="86"/>
      <c r="BL111" s="62">
        <v>-8985445</v>
      </c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>
        <v>-5915313.4000000004</v>
      </c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>
        <f t="shared" si="5"/>
        <v>-5915313.4000000004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26.25" customHeight="1" x14ac:dyDescent="0.2">
      <c r="A112" s="91" t="s">
        <v>149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87"/>
      <c r="AP112" s="11" t="s">
        <v>150</v>
      </c>
      <c r="AQ112" s="12"/>
      <c r="AR112" s="12"/>
      <c r="AS112" s="12"/>
      <c r="AT112" s="12"/>
      <c r="AU112" s="61"/>
      <c r="AV112" s="88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90"/>
      <c r="BL112" s="63">
        <v>10093820.869999999</v>
      </c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5"/>
      <c r="CF112" s="63">
        <v>5322327.5999999996</v>
      </c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5"/>
      <c r="CW112" s="63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5"/>
      <c r="DN112" s="63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5"/>
      <c r="EE112" s="62">
        <f t="shared" si="5"/>
        <v>5322327.5999999996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27.75" customHeight="1" x14ac:dyDescent="0.2">
      <c r="A113" s="91" t="s">
        <v>151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2"/>
      <c r="AP113" s="58" t="s">
        <v>152</v>
      </c>
      <c r="AQ113" s="59"/>
      <c r="AR113" s="59"/>
      <c r="AS113" s="59"/>
      <c r="AT113" s="59"/>
      <c r="AU113" s="59"/>
      <c r="AV113" s="76"/>
      <c r="AW113" s="76"/>
      <c r="AX113" s="76"/>
      <c r="AY113" s="76"/>
      <c r="AZ113" s="76"/>
      <c r="BA113" s="76"/>
      <c r="BB113" s="76"/>
      <c r="BC113" s="76"/>
      <c r="BD113" s="76"/>
      <c r="BE113" s="84"/>
      <c r="BF113" s="85"/>
      <c r="BG113" s="85"/>
      <c r="BH113" s="85"/>
      <c r="BI113" s="85"/>
      <c r="BJ113" s="85"/>
      <c r="BK113" s="86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3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>
        <f t="shared" si="5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4" customHeight="1" x14ac:dyDescent="0.2">
      <c r="A114" s="91" t="s">
        <v>153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87"/>
      <c r="AP114" s="11" t="s">
        <v>154</v>
      </c>
      <c r="AQ114" s="12"/>
      <c r="AR114" s="12"/>
      <c r="AS114" s="12"/>
      <c r="AT114" s="12"/>
      <c r="AU114" s="61"/>
      <c r="AV114" s="88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90"/>
      <c r="BL114" s="63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5"/>
      <c r="CF114" s="63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5"/>
      <c r="CW114" s="63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5"/>
      <c r="DN114" s="63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5"/>
      <c r="EE114" s="62">
        <f t="shared" si="5"/>
        <v>0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5.5" customHeight="1" x14ac:dyDescent="0.2">
      <c r="A115" s="93" t="s">
        <v>155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5"/>
      <c r="AP115" s="75" t="s">
        <v>156</v>
      </c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84"/>
      <c r="BF115" s="85"/>
      <c r="BG115" s="85"/>
      <c r="BH115" s="85"/>
      <c r="BI115" s="85"/>
      <c r="BJ115" s="85"/>
      <c r="BK115" s="86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96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8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>
        <f t="shared" si="5"/>
        <v>0</v>
      </c>
      <c r="EF115" s="72"/>
      <c r="EG115" s="72"/>
      <c r="EH115" s="72"/>
      <c r="EI115" s="72"/>
      <c r="EJ115" s="72"/>
      <c r="EK115" s="72"/>
      <c r="EL115" s="72"/>
      <c r="EM115" s="72"/>
      <c r="EN115" s="72"/>
      <c r="EO115" s="72"/>
      <c r="EP115" s="72"/>
      <c r="EQ115" s="72"/>
      <c r="ER115" s="72"/>
      <c r="ES115" s="72"/>
      <c r="ET115" s="72"/>
      <c r="EU115" s="72"/>
      <c r="EV115" s="72"/>
      <c r="EW115" s="72"/>
      <c r="EX115" s="72"/>
      <c r="EY115" s="72"/>
      <c r="EZ115" s="72"/>
      <c r="FA115" s="72"/>
      <c r="FB115" s="72"/>
      <c r="FC115" s="72"/>
      <c r="FD115" s="72"/>
      <c r="FE115" s="72"/>
      <c r="FF115" s="72"/>
      <c r="FG115" s="72"/>
      <c r="FH115" s="72"/>
      <c r="FI115" s="72"/>
      <c r="FJ115" s="78"/>
    </row>
    <row r="116" spans="1:16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" t="s">
        <v>157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"/>
      <c r="AG118" s="1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 t="s">
        <v>158</v>
      </c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99" t="s">
        <v>159</v>
      </c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"/>
      <c r="AG119" s="1"/>
      <c r="AH119" s="99" t="s">
        <v>160</v>
      </c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 t="s">
        <v>161</v>
      </c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"/>
      <c r="DR119" s="1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 t="s">
        <v>162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"/>
      <c r="AG120" s="1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99" t="s">
        <v>159</v>
      </c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7"/>
      <c r="DR120" s="7"/>
      <c r="DS120" s="99" t="s">
        <v>160</v>
      </c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99"/>
      <c r="EO120" s="99"/>
      <c r="EP120" s="99"/>
      <c r="EQ120" s="99"/>
      <c r="ER120" s="99"/>
      <c r="ES120" s="99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99" t="s">
        <v>159</v>
      </c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7"/>
      <c r="AG121" s="7"/>
      <c r="AH121" s="99" t="s">
        <v>160</v>
      </c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7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01" t="s">
        <v>163</v>
      </c>
      <c r="B123" s="101"/>
      <c r="C123" s="102"/>
      <c r="D123" s="102"/>
      <c r="E123" s="102"/>
      <c r="F123" s="1" t="s">
        <v>163</v>
      </c>
      <c r="G123" s="1"/>
      <c r="H123" s="1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01">
        <v>200</v>
      </c>
      <c r="Z123" s="101"/>
      <c r="AA123" s="101"/>
      <c r="AB123" s="101"/>
      <c r="AC123" s="101"/>
      <c r="AD123" s="100"/>
      <c r="AE123" s="100"/>
      <c r="AF123" s="1"/>
      <c r="AG123" s="1" t="s">
        <v>164</v>
      </c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1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1"/>
      <c r="CY124" s="1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1"/>
      <c r="DW124" s="1"/>
      <c r="DX124" s="2"/>
      <c r="DY124" s="2"/>
      <c r="DZ124" s="5"/>
      <c r="EA124" s="5"/>
      <c r="EB124" s="5"/>
      <c r="EC124" s="1"/>
      <c r="ED124" s="1"/>
      <c r="EE124" s="1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2"/>
      <c r="EW124" s="2"/>
      <c r="EX124" s="2"/>
      <c r="EY124" s="2"/>
      <c r="EZ124" s="2"/>
      <c r="FA124" s="8"/>
      <c r="FB124" s="8"/>
      <c r="FC124" s="1"/>
      <c r="FD124" s="1"/>
      <c r="FE124" s="1"/>
      <c r="FF124" s="1"/>
      <c r="FG124" s="1"/>
      <c r="FH124" s="1"/>
      <c r="FI124" s="1"/>
      <c r="FJ124" s="1"/>
    </row>
    <row r="125" spans="1:166" ht="9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1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10"/>
      <c r="CY125" s="10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</sheetData>
  <mergeCells count="833">
    <mergeCell ref="AD123:AE123"/>
    <mergeCell ref="A123:B123"/>
    <mergeCell ref="C123:E123"/>
    <mergeCell ref="I123:X123"/>
    <mergeCell ref="Y123:AC123"/>
    <mergeCell ref="DC120:DP120"/>
    <mergeCell ref="DS120:ES120"/>
    <mergeCell ref="DC119:DP119"/>
    <mergeCell ref="DS119:ES119"/>
    <mergeCell ref="R121:AE121"/>
    <mergeCell ref="AH121:BH121"/>
    <mergeCell ref="N118:AE118"/>
    <mergeCell ref="AH118:BH118"/>
    <mergeCell ref="N119:AE119"/>
    <mergeCell ref="AH119:BH119"/>
    <mergeCell ref="R120:AE120"/>
    <mergeCell ref="AH120:BH120"/>
    <mergeCell ref="ET115:FJ115"/>
    <mergeCell ref="A115:AO115"/>
    <mergeCell ref="AP115:AU115"/>
    <mergeCell ref="AV115:BK115"/>
    <mergeCell ref="BL115:CE115"/>
    <mergeCell ref="CF115:CV115"/>
    <mergeCell ref="CW114:DM114"/>
    <mergeCell ref="DN114:ED114"/>
    <mergeCell ref="EE114:ES114"/>
    <mergeCell ref="CW115:DM115"/>
    <mergeCell ref="DN115:ED115"/>
    <mergeCell ref="EE115:ES115"/>
    <mergeCell ref="CW113:DM113"/>
    <mergeCell ref="DN113:ED113"/>
    <mergeCell ref="EE113:ES113"/>
    <mergeCell ref="ET113:FJ113"/>
    <mergeCell ref="A114:AO114"/>
    <mergeCell ref="AP114:AU114"/>
    <mergeCell ref="AV114:BK114"/>
    <mergeCell ref="BL114:CE114"/>
    <mergeCell ref="ET114:FJ114"/>
    <mergeCell ref="CF114:CV114"/>
    <mergeCell ref="A112:AO112"/>
    <mergeCell ref="AP112:AU112"/>
    <mergeCell ref="AV112:BK112"/>
    <mergeCell ref="BL112:CE112"/>
    <mergeCell ref="ET112:FJ112"/>
    <mergeCell ref="A113:AO113"/>
    <mergeCell ref="AP113:AU113"/>
    <mergeCell ref="AV113:BK113"/>
    <mergeCell ref="BL113:CE113"/>
    <mergeCell ref="CF113:CV113"/>
    <mergeCell ref="DN111:ED111"/>
    <mergeCell ref="EE111:ES111"/>
    <mergeCell ref="ET111:FJ111"/>
    <mergeCell ref="CF112:CV112"/>
    <mergeCell ref="CW112:DM112"/>
    <mergeCell ref="DN112:ED112"/>
    <mergeCell ref="EE112:ES112"/>
    <mergeCell ref="A111:AO111"/>
    <mergeCell ref="AP111:AU111"/>
    <mergeCell ref="AV111:BK111"/>
    <mergeCell ref="BL111:CE111"/>
    <mergeCell ref="CF111:CV111"/>
    <mergeCell ref="CW111:DM111"/>
    <mergeCell ref="ET109:FJ109"/>
    <mergeCell ref="CF110:CV110"/>
    <mergeCell ref="CW110:DM110"/>
    <mergeCell ref="DN110:ED110"/>
    <mergeCell ref="EE110:ES110"/>
    <mergeCell ref="A110:AO110"/>
    <mergeCell ref="AP110:AU110"/>
    <mergeCell ref="AV110:BK110"/>
    <mergeCell ref="BL110:CE110"/>
    <mergeCell ref="ET110:FJ110"/>
    <mergeCell ref="DN108:ED108"/>
    <mergeCell ref="EE108:ES108"/>
    <mergeCell ref="A109:AO109"/>
    <mergeCell ref="AP109:AU109"/>
    <mergeCell ref="AV109:BK109"/>
    <mergeCell ref="BL109:CE109"/>
    <mergeCell ref="CF109:CV109"/>
    <mergeCell ref="CW109:DM109"/>
    <mergeCell ref="DN109:ED109"/>
    <mergeCell ref="EE109:ES109"/>
    <mergeCell ref="DN107:ED107"/>
    <mergeCell ref="EE107:ES107"/>
    <mergeCell ref="ET107:FJ107"/>
    <mergeCell ref="ET108:FJ108"/>
    <mergeCell ref="A108:AO108"/>
    <mergeCell ref="AP108:AU108"/>
    <mergeCell ref="AV108:BK108"/>
    <mergeCell ref="BL108:CE108"/>
    <mergeCell ref="CF108:CV108"/>
    <mergeCell ref="CW108:DM108"/>
    <mergeCell ref="A107:AO107"/>
    <mergeCell ref="AP107:AU107"/>
    <mergeCell ref="AV107:BK107"/>
    <mergeCell ref="BL107:CE107"/>
    <mergeCell ref="CF107:CV107"/>
    <mergeCell ref="CW107:DM107"/>
    <mergeCell ref="ET105:FJ105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ET106:FJ106"/>
    <mergeCell ref="CF105:CV105"/>
    <mergeCell ref="CW105:DM105"/>
    <mergeCell ref="DN105:ED105"/>
    <mergeCell ref="EE105:ES105"/>
    <mergeCell ref="A105:AO105"/>
    <mergeCell ref="AP105:AU105"/>
    <mergeCell ref="AV105:BK105"/>
    <mergeCell ref="BL105:CE105"/>
    <mergeCell ref="ET103:FJ103"/>
    <mergeCell ref="A104:AO104"/>
    <mergeCell ref="AP104:AU104"/>
    <mergeCell ref="AV104:BK104"/>
    <mergeCell ref="BL104:CE104"/>
    <mergeCell ref="CF104:CV104"/>
    <mergeCell ref="CW104:DM104"/>
    <mergeCell ref="DN104:ED104"/>
    <mergeCell ref="EE104:ES104"/>
    <mergeCell ref="ET104:FJ104"/>
    <mergeCell ref="CF103:CV103"/>
    <mergeCell ref="CW103:DM103"/>
    <mergeCell ref="DN103:ED103"/>
    <mergeCell ref="EE103:ES103"/>
    <mergeCell ref="A103:AO103"/>
    <mergeCell ref="AP103:AU103"/>
    <mergeCell ref="AV103:BK103"/>
    <mergeCell ref="BL103:CE103"/>
    <mergeCell ref="CF101:ES101"/>
    <mergeCell ref="ET101:FJ102"/>
    <mergeCell ref="CF102:CV102"/>
    <mergeCell ref="CW102:DM102"/>
    <mergeCell ref="DN102:ED102"/>
    <mergeCell ref="EE102:ES102"/>
    <mergeCell ref="EK92:EW92"/>
    <mergeCell ref="EX92:FJ92"/>
    <mergeCell ref="BU92:CG92"/>
    <mergeCell ref="CH92:CW92"/>
    <mergeCell ref="CX92:DJ92"/>
    <mergeCell ref="A101:AO102"/>
    <mergeCell ref="AP101:AU102"/>
    <mergeCell ref="AV101:BK102"/>
    <mergeCell ref="BL101:CE102"/>
    <mergeCell ref="A100:FJ100"/>
    <mergeCell ref="DX92:EJ92"/>
    <mergeCell ref="DK92:DW92"/>
    <mergeCell ref="A92:AJ92"/>
    <mergeCell ref="AK92:AP92"/>
    <mergeCell ref="AQ92:BB92"/>
    <mergeCell ref="BC92:BT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A51:AJ51"/>
    <mergeCell ref="AK51:AP51"/>
    <mergeCell ref="AQ51:BB51"/>
    <mergeCell ref="BC51:BT51"/>
    <mergeCell ref="BU51:CG51"/>
    <mergeCell ref="DK51:DW51"/>
    <mergeCell ref="CH51:CW51"/>
    <mergeCell ref="CX51:DJ51"/>
    <mergeCell ref="CX50:DJ50"/>
    <mergeCell ref="DK50:DW50"/>
    <mergeCell ref="DX50:EJ50"/>
    <mergeCell ref="EK50:EW50"/>
    <mergeCell ref="EX50:FJ50"/>
    <mergeCell ref="EK51:EW51"/>
    <mergeCell ref="EX51:FJ51"/>
    <mergeCell ref="DX51:EJ51"/>
    <mergeCell ref="A50:AJ50"/>
    <mergeCell ref="AK50:AP50"/>
    <mergeCell ref="AQ50:BB50"/>
    <mergeCell ref="BC50:BT50"/>
    <mergeCell ref="BU50:CG50"/>
    <mergeCell ref="CH50:CW50"/>
    <mergeCell ref="CH49:CW49"/>
    <mergeCell ref="CX49:DJ49"/>
    <mergeCell ref="DK49:DW49"/>
    <mergeCell ref="DX49:EJ49"/>
    <mergeCell ref="EK49:EW49"/>
    <mergeCell ref="EX49:FJ49"/>
    <mergeCell ref="A47:AJ48"/>
    <mergeCell ref="AK47:AP48"/>
    <mergeCell ref="AQ47:BB48"/>
    <mergeCell ref="BC47:BT48"/>
    <mergeCell ref="EX48:FJ48"/>
    <mergeCell ref="A49:AJ49"/>
    <mergeCell ref="AK49:AP49"/>
    <mergeCell ref="AQ49:BB49"/>
    <mergeCell ref="BC49:BT49"/>
    <mergeCell ref="BU49:CG49"/>
    <mergeCell ref="ET35:FJ35"/>
    <mergeCell ref="BU47:CG48"/>
    <mergeCell ref="CH47:EJ47"/>
    <mergeCell ref="EK47:FJ47"/>
    <mergeCell ref="CH48:CW48"/>
    <mergeCell ref="CX48:DJ48"/>
    <mergeCell ref="DK48:DW48"/>
    <mergeCell ref="DX48:EJ48"/>
    <mergeCell ref="EK48:EW48"/>
    <mergeCell ref="A46:FJ4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ЗамГлавы</dc:creator>
  <dc:description>POI HSSF rep:2.42.0.105</dc:description>
  <cp:lastModifiedBy>ЗамГлавы</cp:lastModifiedBy>
  <dcterms:created xsi:type="dcterms:W3CDTF">2017-10-25T11:07:21Z</dcterms:created>
  <dcterms:modified xsi:type="dcterms:W3CDTF">2017-10-25T11:07:21Z</dcterms:modified>
</cp:coreProperties>
</file>